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C:\Users\bimap\PycharmProjects\klasifikasi_sampah\result_low_res\"/>
    </mc:Choice>
  </mc:AlternateContent>
  <xr:revisionPtr revIDLastSave="0" documentId="13_ncr:1_{5900EAB8-E70C-4279-9533-399DBD332183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etections" sheetId="1" r:id="rId1"/>
    <sheet name="Statistics" sheetId="2" r:id="rId2"/>
  </sheets>
  <calcPr calcId="191029"/>
</workbook>
</file>

<file path=xl/calcChain.xml><?xml version="1.0" encoding="utf-8"?>
<calcChain xmlns="http://schemas.openxmlformats.org/spreadsheetml/2006/main">
  <c r="V3" i="1" l="1"/>
  <c r="U3" i="1"/>
  <c r="W3" i="1" s="1"/>
  <c r="V2" i="1"/>
  <c r="U2" i="1"/>
  <c r="W2" i="1" s="1"/>
</calcChain>
</file>

<file path=xl/sharedStrings.xml><?xml version="1.0" encoding="utf-8"?>
<sst xmlns="http://schemas.openxmlformats.org/spreadsheetml/2006/main" count="307" uniqueCount="140">
  <si>
    <t>No</t>
  </si>
  <si>
    <t>Image Name</t>
  </si>
  <si>
    <t>Real Class</t>
  </si>
  <si>
    <t>Detection Class</t>
  </si>
  <si>
    <t>Verdict</t>
  </si>
  <si>
    <t>Confidence</t>
  </si>
  <si>
    <t>IoU</t>
  </si>
  <si>
    <t>Inference Time</t>
  </si>
  <si>
    <t>Modified Image</t>
  </si>
  <si>
    <t>baja-13-_jpg.rf.e5e1965fe503c883d034aa3f34cb9989.jpg</t>
  </si>
  <si>
    <t>Anorganik</t>
  </si>
  <si>
    <t>TP</t>
  </si>
  <si>
    <t>result_low_res\modified_baja-13-_jpg.rf.e5e1965fe503c883d034aa3f34cb9989.jpg</t>
  </si>
  <si>
    <t>baja-17-_jpg.rf.c506919685069299485fd5280bbc6adc.jpg</t>
  </si>
  <si>
    <t>result_low_res\modified_baja-17-_jpg.rf.c506919685069299485fd5280bbc6adc.jpg</t>
  </si>
  <si>
    <t>baja-36-_jpg.rf.462b30a0837ca4ce356f13d93ae5dd5c.jpg</t>
  </si>
  <si>
    <t>result_low_res\modified_baja-36-_jpg.rf.462b30a0837ca4ce356f13d93ae5dd5c.jpg</t>
  </si>
  <si>
    <t>baja-5-_jpg.rf.658add4e60cf0923882c8f9b2a693dfe.jpg</t>
  </si>
  <si>
    <t>result_low_res\modified_baja-5-_jpg.rf.658add4e60cf0923882c8f9b2a693dfe.jpg</t>
  </si>
  <si>
    <t>botol_minum-10-_jpg.rf.401c90506914871688d05a137b547201.jpg</t>
  </si>
  <si>
    <t>result_low_res\modified_botol_minum-10-_jpg.rf.401c90506914871688d05a137b547201.jpg</t>
  </si>
  <si>
    <t>botol_minum-16-_jpg.rf.ec386defa3200de973fe25ef6c9a48cb.jpg</t>
  </si>
  <si>
    <t>result_low_res\modified_botol_minum-16-_jpg.rf.ec386defa3200de973fe25ef6c9a48cb.jpg</t>
  </si>
  <si>
    <t>botol_minum-2-_jpg.rf.5b01854fd541b99f0796aad4d05a8510.jpg</t>
  </si>
  <si>
    <t>result_low_res\modified_botol_minum-2-_jpg.rf.5b01854fd541b99f0796aad4d05a8510.jpg</t>
  </si>
  <si>
    <t>botol_minum-22-_jpg.rf.54eacb91576617a2621a74a31446df33.jpg</t>
  </si>
  <si>
    <t>result_low_res\modified_botol_minum-22-_jpg.rf.54eacb91576617a2621a74a31446df33.jpg</t>
  </si>
  <si>
    <t>botol_minum-32-_jpg.rf.fa939cab1b8421489bb40ab4131ff2b9.jpg</t>
  </si>
  <si>
    <t>null</t>
  </si>
  <si>
    <t>FN</t>
  </si>
  <si>
    <t>result_low_res\modified_botol_minum-32-_jpg.rf.fa939cab1b8421489bb40ab4131ff2b9.jpg</t>
  </si>
  <si>
    <t>botol_minum-4-_jpg.rf.9453ef84106c71be311ef9190253c553.jpg</t>
  </si>
  <si>
    <t>result_low_res\modified_botol_minum-4-_jpg.rf.9453ef84106c71be311ef9190253c553.jpg</t>
  </si>
  <si>
    <t>botol_minum-42-_jpg.rf.070e7c0c0d2bbc039fce9640e3f77516.jpg</t>
  </si>
  <si>
    <t>result_low_res\modified_botol_minum-42-_jpg.rf.070e7c0c0d2bbc039fce9640e3f77516.jpg</t>
  </si>
  <si>
    <t>botol_minum-43-_jpg.rf.54ae5408aa904f6d9479c6de03705c4d.jpg</t>
  </si>
  <si>
    <t>result_low_res\modified_botol_minum-43-_jpg.rf.54ae5408aa904f6d9479c6de03705c4d.jpg</t>
  </si>
  <si>
    <t>bungkus_makanan-21-_jpg.rf.ca6a0422ee296b1d6c8732d4bcaf5b93.jpg</t>
  </si>
  <si>
    <t>result_low_res\modified_bungkus_makanan-21-_jpg.rf.ca6a0422ee296b1d6c8732d4bcaf5b93.jpg</t>
  </si>
  <si>
    <t>bungkus_makanan-26-_jpg.rf.4257ca34920271a7fdef686a1fae51e1.jpg</t>
  </si>
  <si>
    <t>result_low_res\modified_bungkus_makanan-26-_jpg.rf.4257ca34920271a7fdef686a1fae51e1.jpg</t>
  </si>
  <si>
    <t>bungkus_makanan-33-_jpg.rf.336d58f8939041679907dd4a6407a8f4.jpg</t>
  </si>
  <si>
    <t>result_low_res\modified_bungkus_makanan-33-_jpg.rf.336d58f8939041679907dd4a6407a8f4.jpg</t>
  </si>
  <si>
    <t>bungkus_makanan-36-_jpg.rf.25bb5240ca7ffefa6018712313b1ecd7.jpg</t>
  </si>
  <si>
    <t>result_low_res\modified_bungkus_makanan-36-_jpg.rf.25bb5240ca7ffefa6018712313b1ecd7.jpg</t>
  </si>
  <si>
    <t>bungkus_makanan-39-_jpg.rf.cfc5013cc12ce2d5d8cc0facb1bb01b1.jpg</t>
  </si>
  <si>
    <t>result_low_res\modified_bungkus_makanan-39-_jpg.rf.cfc5013cc12ce2d5d8cc0facb1bb01b1.jpg</t>
  </si>
  <si>
    <t>bungkus_makanan-42-_jpg.rf.0ce301764e0cbdcf69209695b76c8a79.jpg</t>
  </si>
  <si>
    <t>result_low_res\modified_bungkus_makanan-42-_jpg.rf.0ce301764e0cbdcf69209695b76c8a79.jpg</t>
  </si>
  <si>
    <t>bungkus_makanan-46-_jpg.rf.8afffde96424aed29b866c44d0456aea.jpg</t>
  </si>
  <si>
    <t>result_low_res\modified_bungkus_makanan-46-_jpg.rf.8afffde96424aed29b866c44d0456aea.jpg</t>
  </si>
  <si>
    <t>bungkus_makanan-50-_jpg.rf.2fbd0f2dc9a7a0eeef8fdfbd5951a47b.jpg</t>
  </si>
  <si>
    <t>result_low_res\modified_bungkus_makanan-50-_jpg.rf.2fbd0f2dc9a7a0eeef8fdfbd5951a47b.jpg</t>
  </si>
  <si>
    <t>daun-17-_jpg.rf.7ad731daa59dd95af283c1e8d207cf19.jpg</t>
  </si>
  <si>
    <t>Organik</t>
  </si>
  <si>
    <t>result_low_res\modified_daun-17-_jpg.rf.7ad731daa59dd95af283c1e8d207cf19.jpg</t>
  </si>
  <si>
    <t>daun-37-_jpg.rf.03f0768569e1e30186dfd0559c65d5a2.jpg</t>
  </si>
  <si>
    <t>result_low_res\modified_daun-37-_jpg.rf.03f0768569e1e30186dfd0559c65d5a2.jpg</t>
  </si>
  <si>
    <t>kaca-1-_jpg.rf.fd9cf8612016d0862bcd3f1e870d3523.jpg</t>
  </si>
  <si>
    <t>result_low_res\modified_kaca-1-_jpg.rf.fd9cf8612016d0862bcd3f1e870d3523.jpg</t>
  </si>
  <si>
    <t>kaca-18-_jpg.rf.601c9b13691b52d7cb78aaff18cd4c62.jpg</t>
  </si>
  <si>
    <t>result_low_res\modified_kaca-18-_jpg.rf.601c9b13691b52d7cb78aaff18cd4c62.jpg</t>
  </si>
  <si>
    <t>kaca-24-_jpg.rf.ec9725876ea7f7fd8dacccc481cd83c9.jpg</t>
  </si>
  <si>
    <t>result_low_res\modified_kaca-24-_jpg.rf.ec9725876ea7f7fd8dacccc481cd83c9.jpg</t>
  </si>
  <si>
    <t>kaca-28-_jpg.rf.75174595f75b737e1ea32db15c91f83d.jpg</t>
  </si>
  <si>
    <t>FP</t>
  </si>
  <si>
    <t>result_low_res\modified_kaca-28-_jpg.rf.75174595f75b737e1ea32db15c91f83d.jpg</t>
  </si>
  <si>
    <t>kaca-35-_jpg.rf.cac93f310664fec3f933769ec39524c6.jpg</t>
  </si>
  <si>
    <t>result_low_res\modified_kaca-35-_jpg.rf.cac93f310664fec3f933769ec39524c6.jpg</t>
  </si>
  <si>
    <t>kaca-46-_jpg.rf.6549c4a03f72aac1fb2390daf415ec57.jpg</t>
  </si>
  <si>
    <t>result_low_res\modified_kaca-46-_jpg.rf.6549c4a03f72aac1fb2390daf415ec57.jpg</t>
  </si>
  <si>
    <t>kaca-9-_jpg.rf.fe8f53d7db8f75ac114e9b109051908b.jpg</t>
  </si>
  <si>
    <t>result_low_res\modified_kaca-9-_jpg.rf.fe8f53d7db8f75ac114e9b109051908b.jpg</t>
  </si>
  <si>
    <t>kaleng-10-_jpg.rf.4ef37c3159375a100a5688c990296037.jpg</t>
  </si>
  <si>
    <t>result_low_res\modified_kaleng-10-_jpg.rf.4ef37c3159375a100a5688c990296037.jpg</t>
  </si>
  <si>
    <t>kaleng-30-_jpg.rf.98e0a826f591a70955f4972dd9d93ed6.jpg</t>
  </si>
  <si>
    <t>result_low_res\modified_kaleng-30-_jpg.rf.98e0a826f591a70955f4972dd9d93ed6.jpg</t>
  </si>
  <si>
    <t>kaleng-37-_jpg.rf.d4168b175b16abf5abc8d1ba4e793d80.jpg</t>
  </si>
  <si>
    <t>result_low_res\modified_kaleng-37-_jpg.rf.d4168b175b16abf5abc8d1ba4e793d80.jpg</t>
  </si>
  <si>
    <t>kaleng-6-_jpg.rf.8627f930b117d4bc2148a1306108d154.jpg</t>
  </si>
  <si>
    <t>result_low_res\modified_kaleng-6-_jpg.rf.8627f930b117d4bc2148a1306108d154.jpg</t>
  </si>
  <si>
    <t>kaleng-9-_jpg.rf.ec5cba7ffdf05f1aabf1a0740bcf0a3f.jpg</t>
  </si>
  <si>
    <t>result_low_res\modified_kaleng-9-_jpg.rf.ec5cba7ffdf05f1aabf1a0740bcf0a3f.jpg</t>
  </si>
  <si>
    <t>kardus-13-_jpg.rf.7675e51373e0f3e562e3d5ab50a3c5ec.jpg</t>
  </si>
  <si>
    <t>result_low_res\modified_kardus-13-_jpg.rf.7675e51373e0f3e562e3d5ab50a3c5ec.jpg</t>
  </si>
  <si>
    <t>kardus-16-_jpg.rf.cdbd32f0fa9c4a5c95115fa31b32affd.jpg</t>
  </si>
  <si>
    <t>result_low_res\modified_kardus-16-_jpg.rf.cdbd32f0fa9c4a5c95115fa31b32affd.jpg</t>
  </si>
  <si>
    <t>kardus-17-_jpg.rf.3012df302af4ef67ec62fb87ad207e0c.jpg</t>
  </si>
  <si>
    <t>result_low_res\modified_kardus-17-_jpg.rf.3012df302af4ef67ec62fb87ad207e0c.jpg</t>
  </si>
  <si>
    <t>kardus-22-_jpg.rf.4a8b3315d28ad00f7e160575d7775c9b.jpg</t>
  </si>
  <si>
    <t>result_low_res\modified_kardus-22-_jpg.rf.4a8b3315d28ad00f7e160575d7775c9b.jpg</t>
  </si>
  <si>
    <t>kardus-27-_jpg.rf.20ab9cc3b32386a92e43791907d72de5.jpg</t>
  </si>
  <si>
    <t>result_low_res\modified_kardus-27-_jpg.rf.20ab9cc3b32386a92e43791907d72de5.jpg</t>
  </si>
  <si>
    <t>kardus-6-_jpg.rf.74e9138a70ce099d922925441b53a977.jpg</t>
  </si>
  <si>
    <t>result_low_res\modified_kardus-6-_jpg.rf.74e9138a70ce099d922925441b53a977.jpg</t>
  </si>
  <si>
    <t>kayu-35-_jpg.rf.1e9f95f031b1d62467757155c3bc5652.jpg</t>
  </si>
  <si>
    <t>result_low_res\modified_kayu-35-_jpg.rf.1e9f95f031b1d62467757155c3bc5652.jpg</t>
  </si>
  <si>
    <t>kayu-39-_jpg.rf.202fb4f52c43ae9e59798f0c5858e094.jpg</t>
  </si>
  <si>
    <t>result_low_res\modified_kayu-39-_jpg.rf.202fb4f52c43ae9e59798f0c5858e094.jpg</t>
  </si>
  <si>
    <t>kayu-5-_jpg.rf.075cd6542a3f0d43573a0e99fd78d2b9.jpg</t>
  </si>
  <si>
    <t>result_low_res\modified_kayu-5-_jpg.rf.075cd6542a3f0d43573a0e99fd78d2b9.jpg</t>
  </si>
  <si>
    <t>kayu-9-_jpg.rf.3d29b73a7542a0fefbd3ffeb85d5a038.jpg</t>
  </si>
  <si>
    <t>result_low_res\modified_kayu-9-_jpg.rf.3d29b73a7542a0fefbd3ffeb85d5a038.jpg</t>
  </si>
  <si>
    <t>kertas-13-_jpg.rf.8d1e1725bfbc6ffc98eb8f7e844928a2.jpg</t>
  </si>
  <si>
    <t>result_low_res\modified_kertas-13-_jpg.rf.8d1e1725bfbc6ffc98eb8f7e844928a2.jpg</t>
  </si>
  <si>
    <t>kertas-16-_jpg.rf.c8f821372ad5f68f4355391c9f3bed1e.jpg</t>
  </si>
  <si>
    <t>result_low_res\modified_kertas-16-_jpg.rf.c8f821372ad5f68f4355391c9f3bed1e.jpg</t>
  </si>
  <si>
    <t>kertas-19-_jpg.rf.2d096f75c04020134c1214c1a9c76e10.jpg</t>
  </si>
  <si>
    <t>result_low_res\modified_kertas-19-_jpg.rf.2d096f75c04020134c1214c1a9c76e10.jpg</t>
  </si>
  <si>
    <t>kertas-3-_jpg.rf.75066f2a2011cab016feeefcd17fac31.jpg</t>
  </si>
  <si>
    <t>result_low_res\modified_kertas-3-_jpg.rf.75066f2a2011cab016feeefcd17fac31.jpg</t>
  </si>
  <si>
    <t>kertas-41-_jpg.rf.4704888e01bf8ff2766a3c00b23ed8dd.jpg</t>
  </si>
  <si>
    <t>result_low_res\modified_kertas-41-_jpg.rf.4704888e01bf8ff2766a3c00b23ed8dd.jpg</t>
  </si>
  <si>
    <t>kertas-43-_jpg.rf.024c344703cb707bf95f5f18e5d1251e.jpg</t>
  </si>
  <si>
    <t>result_low_res\modified_kertas-43-_jpg.rf.024c344703cb707bf95f5f18e5d1251e.jpg</t>
  </si>
  <si>
    <t>tissue-16-_jpg.rf.f3aa7f11c2d1beab251da651526a8dc8.jpg</t>
  </si>
  <si>
    <t>result_low_res\modified_tissue-16-_jpg.rf.f3aa7f11c2d1beab251da651526a8dc8.jpg</t>
  </si>
  <si>
    <t>tissue-22-_jpg.rf.0d952f08460b04f2a0d24b91c31e4170.jpg</t>
  </si>
  <si>
    <t>result_low_res\modified_tissue-22-_jpg.rf.0d952f08460b04f2a0d24b91c31e4170.jpg</t>
  </si>
  <si>
    <t>tissue-30-_jpg.rf.4a5afcad7bda18e24b9ba2af5719bf8e.jpg</t>
  </si>
  <si>
    <t>result_low_res\modified_tissue-30-_jpg.rf.4a5afcad7bda18e24b9ba2af5719bf8e.jpg</t>
  </si>
  <si>
    <t>tissue-31-_jpg.rf.4913e0597603c56537e272ea574002b2.jpg</t>
  </si>
  <si>
    <t>result_low_res\modified_tissue-31-_jpg.rf.4913e0597603c56537e272ea574002b2.jpg</t>
  </si>
  <si>
    <t>tissue-42-_jpg.rf.0d5ce59c48d9f9bb8539479d4b93e009.jpg</t>
  </si>
  <si>
    <t>result_low_res\modified_tissue-42-_jpg.rf.0d5ce59c48d9f9bb8539479d4b93e009.jpg</t>
  </si>
  <si>
    <t>tissue-45-_jpg.rf.20c7fb802313ccd27014b81d019b0a0a.jpg</t>
  </si>
  <si>
    <t>result_low_res\modified_tissue-45-_jpg.rf.20c7fb802313ccd27014b81d019b0a0a.jpg</t>
  </si>
  <si>
    <t>Metric</t>
  </si>
  <si>
    <t>Value</t>
  </si>
  <si>
    <t>Average IoU</t>
  </si>
  <si>
    <t>Average Inference Time</t>
  </si>
  <si>
    <t>TN</t>
  </si>
  <si>
    <t>Precision</t>
  </si>
  <si>
    <t>Recall</t>
  </si>
  <si>
    <t>F1 Score</t>
  </si>
  <si>
    <t>mAP</t>
  </si>
  <si>
    <t>Normal</t>
  </si>
  <si>
    <t xml:space="preserve">Jumlah Deteksi </t>
  </si>
  <si>
    <t>Jumlah Sebenernya</t>
  </si>
  <si>
    <t>Akurasi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</si>
</sst>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1</xdr:row>
      <xdr:rowOff>0</xdr:rowOff>
    </xdr:from>
    <xdr:ext cx="5715000" cy="5715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</xdr:row>
      <xdr:rowOff>0</xdr:rowOff>
    </xdr:from>
    <xdr:ext cx="5715000" cy="5715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</xdr:row>
      <xdr:rowOff>0</xdr:rowOff>
    </xdr:from>
    <xdr:ext cx="5715000" cy="5715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</xdr:row>
      <xdr:rowOff>0</xdr:rowOff>
    </xdr:from>
    <xdr:ext cx="5715000" cy="5715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</xdr:row>
      <xdr:rowOff>0</xdr:rowOff>
    </xdr:from>
    <xdr:ext cx="5715000" cy="5715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6</xdr:row>
      <xdr:rowOff>0</xdr:rowOff>
    </xdr:from>
    <xdr:ext cx="5715000" cy="5715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7</xdr:row>
      <xdr:rowOff>0</xdr:rowOff>
    </xdr:from>
    <xdr:ext cx="5715000" cy="5715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8</xdr:row>
      <xdr:rowOff>0</xdr:rowOff>
    </xdr:from>
    <xdr:ext cx="5715000" cy="5715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9</xdr:row>
      <xdr:rowOff>0</xdr:rowOff>
    </xdr:from>
    <xdr:ext cx="5715000" cy="5715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10</xdr:row>
      <xdr:rowOff>0</xdr:rowOff>
    </xdr:from>
    <xdr:ext cx="5715000" cy="5715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11</xdr:row>
      <xdr:rowOff>0</xdr:rowOff>
    </xdr:from>
    <xdr:ext cx="5715000" cy="5715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12</xdr:row>
      <xdr:rowOff>0</xdr:rowOff>
    </xdr:from>
    <xdr:ext cx="5715000" cy="5715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13</xdr:row>
      <xdr:rowOff>0</xdr:rowOff>
    </xdr:from>
    <xdr:ext cx="5715000" cy="5715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14</xdr:row>
      <xdr:rowOff>0</xdr:rowOff>
    </xdr:from>
    <xdr:ext cx="5715000" cy="57150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15</xdr:row>
      <xdr:rowOff>0</xdr:rowOff>
    </xdr:from>
    <xdr:ext cx="5715000" cy="57150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16</xdr:row>
      <xdr:rowOff>0</xdr:rowOff>
    </xdr:from>
    <xdr:ext cx="5715000" cy="57150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17</xdr:row>
      <xdr:rowOff>0</xdr:rowOff>
    </xdr:from>
    <xdr:ext cx="5715000" cy="57150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18</xdr:row>
      <xdr:rowOff>0</xdr:rowOff>
    </xdr:from>
    <xdr:ext cx="5715000" cy="57150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19</xdr:row>
      <xdr:rowOff>0</xdr:rowOff>
    </xdr:from>
    <xdr:ext cx="5715000" cy="57150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20</xdr:row>
      <xdr:rowOff>0</xdr:rowOff>
    </xdr:from>
    <xdr:ext cx="5715000" cy="57150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21</xdr:row>
      <xdr:rowOff>0</xdr:rowOff>
    </xdr:from>
    <xdr:ext cx="5715000" cy="57150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22</xdr:row>
      <xdr:rowOff>0</xdr:rowOff>
    </xdr:from>
    <xdr:ext cx="5715000" cy="57150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23</xdr:row>
      <xdr:rowOff>0</xdr:rowOff>
    </xdr:from>
    <xdr:ext cx="5715000" cy="57150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24</xdr:row>
      <xdr:rowOff>0</xdr:rowOff>
    </xdr:from>
    <xdr:ext cx="5715000" cy="57150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25</xdr:row>
      <xdr:rowOff>0</xdr:rowOff>
    </xdr:from>
    <xdr:ext cx="5715000" cy="57150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26</xdr:row>
      <xdr:rowOff>0</xdr:rowOff>
    </xdr:from>
    <xdr:ext cx="5715000" cy="57150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27</xdr:row>
      <xdr:rowOff>0</xdr:rowOff>
    </xdr:from>
    <xdr:ext cx="5715000" cy="57150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28</xdr:row>
      <xdr:rowOff>0</xdr:rowOff>
    </xdr:from>
    <xdr:ext cx="5715000" cy="57150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29</xdr:row>
      <xdr:rowOff>0</xdr:rowOff>
    </xdr:from>
    <xdr:ext cx="5715000" cy="57150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30</xdr:row>
      <xdr:rowOff>0</xdr:rowOff>
    </xdr:from>
    <xdr:ext cx="5715000" cy="57150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31</xdr:row>
      <xdr:rowOff>0</xdr:rowOff>
    </xdr:from>
    <xdr:ext cx="5715000" cy="57150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32</xdr:row>
      <xdr:rowOff>0</xdr:rowOff>
    </xdr:from>
    <xdr:ext cx="5715000" cy="57150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33</xdr:row>
      <xdr:rowOff>0</xdr:rowOff>
    </xdr:from>
    <xdr:ext cx="5715000" cy="57150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34</xdr:row>
      <xdr:rowOff>0</xdr:rowOff>
    </xdr:from>
    <xdr:ext cx="5715000" cy="57150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35</xdr:row>
      <xdr:rowOff>0</xdr:rowOff>
    </xdr:from>
    <xdr:ext cx="5715000" cy="57150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36</xdr:row>
      <xdr:rowOff>0</xdr:rowOff>
    </xdr:from>
    <xdr:ext cx="5715000" cy="57150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37</xdr:row>
      <xdr:rowOff>0</xdr:rowOff>
    </xdr:from>
    <xdr:ext cx="5715000" cy="57150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38</xdr:row>
      <xdr:rowOff>0</xdr:rowOff>
    </xdr:from>
    <xdr:ext cx="5715000" cy="57150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39</xdr:row>
      <xdr:rowOff>0</xdr:rowOff>
    </xdr:from>
    <xdr:ext cx="5715000" cy="57150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40</xdr:row>
      <xdr:rowOff>0</xdr:rowOff>
    </xdr:from>
    <xdr:ext cx="5715000" cy="57150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41</xdr:row>
      <xdr:rowOff>0</xdr:rowOff>
    </xdr:from>
    <xdr:ext cx="5715000" cy="57150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42</xdr:row>
      <xdr:rowOff>0</xdr:rowOff>
    </xdr:from>
    <xdr:ext cx="5715000" cy="57150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43</xdr:row>
      <xdr:rowOff>0</xdr:rowOff>
    </xdr:from>
    <xdr:ext cx="5715000" cy="57150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44</xdr:row>
      <xdr:rowOff>0</xdr:rowOff>
    </xdr:from>
    <xdr:ext cx="5715000" cy="57150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45</xdr:row>
      <xdr:rowOff>0</xdr:rowOff>
    </xdr:from>
    <xdr:ext cx="5715000" cy="57150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46</xdr:row>
      <xdr:rowOff>0</xdr:rowOff>
    </xdr:from>
    <xdr:ext cx="5715000" cy="57150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47</xdr:row>
      <xdr:rowOff>0</xdr:rowOff>
    </xdr:from>
    <xdr:ext cx="5715000" cy="57150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48</xdr:row>
      <xdr:rowOff>0</xdr:rowOff>
    </xdr:from>
    <xdr:ext cx="5715000" cy="57150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49</xdr:row>
      <xdr:rowOff>0</xdr:rowOff>
    </xdr:from>
    <xdr:ext cx="5715000" cy="57150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50</xdr:row>
      <xdr:rowOff>0</xdr:rowOff>
    </xdr:from>
    <xdr:ext cx="5715000" cy="57150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51</xdr:row>
      <xdr:rowOff>0</xdr:rowOff>
    </xdr:from>
    <xdr:ext cx="5715000" cy="57150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52</xdr:row>
      <xdr:rowOff>0</xdr:rowOff>
    </xdr:from>
    <xdr:ext cx="5715000" cy="57150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53</xdr:row>
      <xdr:rowOff>0</xdr:rowOff>
    </xdr:from>
    <xdr:ext cx="5715000" cy="57150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54</xdr:row>
      <xdr:rowOff>0</xdr:rowOff>
    </xdr:from>
    <xdr:ext cx="5715000" cy="57150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55</xdr:row>
      <xdr:rowOff>0</xdr:rowOff>
    </xdr:from>
    <xdr:ext cx="5715000" cy="57150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56</xdr:row>
      <xdr:rowOff>0</xdr:rowOff>
    </xdr:from>
    <xdr:ext cx="5715000" cy="57150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57"/>
  <sheetViews>
    <sheetView tabSelected="1" workbookViewId="0">
      <selection activeCell="U3" sqref="U3"/>
    </sheetView>
  </sheetViews>
  <sheetFormatPr defaultRowHeight="14.4" x14ac:dyDescent="0.3"/>
  <sheetData>
    <row r="1" spans="1:23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T1" t="s">
        <v>136</v>
      </c>
      <c r="U1" t="s">
        <v>137</v>
      </c>
      <c r="V1" t="s">
        <v>138</v>
      </c>
      <c r="W1" t="s">
        <v>139</v>
      </c>
    </row>
    <row r="2" spans="1:23" x14ac:dyDescent="0.3">
      <c r="A2">
        <v>1</v>
      </c>
      <c r="B2" t="s">
        <v>9</v>
      </c>
      <c r="C2" t="s">
        <v>10</v>
      </c>
      <c r="D2" t="s">
        <v>10</v>
      </c>
      <c r="E2" t="s">
        <v>11</v>
      </c>
      <c r="F2">
        <v>0.87518173456192017</v>
      </c>
      <c r="G2">
        <v>0.92065439165487128</v>
      </c>
      <c r="H2">
        <v>921.47541046142578</v>
      </c>
      <c r="I2" t="s">
        <v>12</v>
      </c>
      <c r="T2" t="s">
        <v>54</v>
      </c>
      <c r="U2">
        <f>COUNTIFS(D2:D57,"Organik",G2:G57,"&gt;=0,5")</f>
        <v>24</v>
      </c>
      <c r="V2">
        <f>COUNTIF(C2:C57,"Organik")</f>
        <v>24</v>
      </c>
      <c r="W2">
        <f>(U2/V2)*100</f>
        <v>100</v>
      </c>
    </row>
    <row r="3" spans="1:23" x14ac:dyDescent="0.3">
      <c r="A3">
        <v>2</v>
      </c>
      <c r="B3" t="s">
        <v>13</v>
      </c>
      <c r="C3" t="s">
        <v>10</v>
      </c>
      <c r="D3" t="s">
        <v>10</v>
      </c>
      <c r="E3" t="s">
        <v>11</v>
      </c>
      <c r="F3">
        <v>0.76345747709274292</v>
      </c>
      <c r="G3">
        <v>0.81603724518410292</v>
      </c>
      <c r="H3">
        <v>52.989721298217773</v>
      </c>
      <c r="I3" t="s">
        <v>14</v>
      </c>
      <c r="T3" t="s">
        <v>10</v>
      </c>
      <c r="U3">
        <f>COUNTIFS(D2:D57,"Anorganik",G2:G57,"&gt;=0,5")</f>
        <v>30</v>
      </c>
      <c r="V3">
        <f>COUNTIF(C2:C57,"Anorganik")</f>
        <v>32</v>
      </c>
      <c r="W3">
        <f>(U3/V3)*100</f>
        <v>93.75</v>
      </c>
    </row>
    <row r="4" spans="1:23" x14ac:dyDescent="0.3">
      <c r="A4">
        <v>3</v>
      </c>
      <c r="B4" t="s">
        <v>15</v>
      </c>
      <c r="C4" t="s">
        <v>10</v>
      </c>
      <c r="D4" t="s">
        <v>10</v>
      </c>
      <c r="E4" t="s">
        <v>11</v>
      </c>
      <c r="F4">
        <v>0.52505761384963989</v>
      </c>
      <c r="G4">
        <v>0.82160111963892812</v>
      </c>
      <c r="H4">
        <v>54.035425186157227</v>
      </c>
      <c r="I4" t="s">
        <v>16</v>
      </c>
    </row>
    <row r="5" spans="1:23" x14ac:dyDescent="0.3">
      <c r="A5">
        <v>4</v>
      </c>
      <c r="B5" t="s">
        <v>17</v>
      </c>
      <c r="C5" t="s">
        <v>10</v>
      </c>
      <c r="D5" t="s">
        <v>10</v>
      </c>
      <c r="E5" t="s">
        <v>11</v>
      </c>
      <c r="F5">
        <v>0.72718971967697144</v>
      </c>
      <c r="G5">
        <v>0.78052080218882713</v>
      </c>
      <c r="H5">
        <v>47.949075698852539</v>
      </c>
      <c r="I5" t="s">
        <v>18</v>
      </c>
    </row>
    <row r="6" spans="1:23" x14ac:dyDescent="0.3">
      <c r="A6">
        <v>5</v>
      </c>
      <c r="B6" t="s">
        <v>19</v>
      </c>
      <c r="C6" t="s">
        <v>10</v>
      </c>
      <c r="D6" t="s">
        <v>10</v>
      </c>
      <c r="E6" t="s">
        <v>11</v>
      </c>
      <c r="F6">
        <v>0.91436713933944702</v>
      </c>
      <c r="G6">
        <v>0.84389144424484797</v>
      </c>
      <c r="H6">
        <v>44.209718704223633</v>
      </c>
      <c r="I6" t="s">
        <v>20</v>
      </c>
    </row>
    <row r="7" spans="1:23" x14ac:dyDescent="0.3">
      <c r="A7">
        <v>6</v>
      </c>
      <c r="B7" t="s">
        <v>21</v>
      </c>
      <c r="C7" t="s">
        <v>10</v>
      </c>
      <c r="D7" t="s">
        <v>10</v>
      </c>
      <c r="E7" t="s">
        <v>11</v>
      </c>
      <c r="F7">
        <v>0.71463507413864136</v>
      </c>
      <c r="G7">
        <v>0.83113024826546023</v>
      </c>
      <c r="H7">
        <v>44.443845748901367</v>
      </c>
      <c r="I7" t="s">
        <v>22</v>
      </c>
    </row>
    <row r="8" spans="1:23" x14ac:dyDescent="0.3">
      <c r="A8">
        <v>7</v>
      </c>
      <c r="B8" t="s">
        <v>23</v>
      </c>
      <c r="C8" t="s">
        <v>10</v>
      </c>
      <c r="D8" t="s">
        <v>10</v>
      </c>
      <c r="E8" t="s">
        <v>11</v>
      </c>
      <c r="F8">
        <v>0.72471827268600464</v>
      </c>
      <c r="G8">
        <v>0.96749441586487517</v>
      </c>
      <c r="H8">
        <v>46.128273010253913</v>
      </c>
      <c r="I8" t="s">
        <v>24</v>
      </c>
    </row>
    <row r="9" spans="1:23" x14ac:dyDescent="0.3">
      <c r="A9">
        <v>8</v>
      </c>
      <c r="B9" t="s">
        <v>25</v>
      </c>
      <c r="C9" t="s">
        <v>10</v>
      </c>
      <c r="D9" t="s">
        <v>10</v>
      </c>
      <c r="E9" t="s">
        <v>11</v>
      </c>
      <c r="F9">
        <v>0.75311928987503052</v>
      </c>
      <c r="G9">
        <v>0.90591336320228033</v>
      </c>
      <c r="H9">
        <v>45.042991638183587</v>
      </c>
      <c r="I9" t="s">
        <v>26</v>
      </c>
    </row>
    <row r="10" spans="1:23" x14ac:dyDescent="0.3">
      <c r="A10">
        <v>9</v>
      </c>
      <c r="B10" t="s">
        <v>27</v>
      </c>
      <c r="C10" t="s">
        <v>10</v>
      </c>
      <c r="D10" t="s">
        <v>28</v>
      </c>
      <c r="E10" t="s">
        <v>29</v>
      </c>
      <c r="F10">
        <v>0</v>
      </c>
      <c r="G10">
        <v>0</v>
      </c>
      <c r="H10">
        <v>42.542219161987298</v>
      </c>
      <c r="I10" t="s">
        <v>30</v>
      </c>
    </row>
    <row r="11" spans="1:23" x14ac:dyDescent="0.3">
      <c r="A11">
        <v>10</v>
      </c>
      <c r="B11" t="s">
        <v>31</v>
      </c>
      <c r="C11" t="s">
        <v>10</v>
      </c>
      <c r="D11" t="s">
        <v>10</v>
      </c>
      <c r="E11" t="s">
        <v>11</v>
      </c>
      <c r="F11">
        <v>0.70286774635314941</v>
      </c>
      <c r="G11">
        <v>0.80820190312328366</v>
      </c>
      <c r="H11">
        <v>44.116020202636719</v>
      </c>
      <c r="I11" t="s">
        <v>32</v>
      </c>
    </row>
    <row r="12" spans="1:23" x14ac:dyDescent="0.3">
      <c r="A12">
        <v>11</v>
      </c>
      <c r="B12" t="s">
        <v>33</v>
      </c>
      <c r="C12" t="s">
        <v>10</v>
      </c>
      <c r="D12" t="s">
        <v>10</v>
      </c>
      <c r="E12" t="s">
        <v>11</v>
      </c>
      <c r="F12">
        <v>0.76729923486709595</v>
      </c>
      <c r="G12">
        <v>0.91169155872399377</v>
      </c>
      <c r="H12">
        <v>46.006441116333008</v>
      </c>
      <c r="I12" t="s">
        <v>34</v>
      </c>
    </row>
    <row r="13" spans="1:23" x14ac:dyDescent="0.3">
      <c r="A13">
        <v>12</v>
      </c>
      <c r="B13" t="s">
        <v>35</v>
      </c>
      <c r="C13" t="s">
        <v>10</v>
      </c>
      <c r="D13" t="s">
        <v>10</v>
      </c>
      <c r="E13" t="s">
        <v>11</v>
      </c>
      <c r="F13">
        <v>0.76589399576187134</v>
      </c>
      <c r="G13">
        <v>0.86437530350611369</v>
      </c>
      <c r="H13">
        <v>44.189453125</v>
      </c>
      <c r="I13" t="s">
        <v>36</v>
      </c>
    </row>
    <row r="14" spans="1:23" x14ac:dyDescent="0.3">
      <c r="A14">
        <v>13</v>
      </c>
      <c r="B14" t="s">
        <v>37</v>
      </c>
      <c r="C14" t="s">
        <v>10</v>
      </c>
      <c r="D14" t="s">
        <v>10</v>
      </c>
      <c r="E14" t="s">
        <v>11</v>
      </c>
      <c r="F14">
        <v>0.74984592199325562</v>
      </c>
      <c r="G14">
        <v>0.83227856832517266</v>
      </c>
      <c r="H14">
        <v>47.278404235839837</v>
      </c>
      <c r="I14" t="s">
        <v>38</v>
      </c>
    </row>
    <row r="15" spans="1:23" x14ac:dyDescent="0.3">
      <c r="A15">
        <v>14</v>
      </c>
      <c r="B15" t="s">
        <v>39</v>
      </c>
      <c r="C15" t="s">
        <v>10</v>
      </c>
      <c r="D15" t="s">
        <v>10</v>
      </c>
      <c r="E15" t="s">
        <v>11</v>
      </c>
      <c r="F15">
        <v>0.88453739881515503</v>
      </c>
      <c r="G15">
        <v>0.90602096565996204</v>
      </c>
      <c r="H15">
        <v>47.748088836669922</v>
      </c>
      <c r="I15" t="s">
        <v>40</v>
      </c>
    </row>
    <row r="16" spans="1:23" x14ac:dyDescent="0.3">
      <c r="A16">
        <v>15</v>
      </c>
      <c r="B16" t="s">
        <v>41</v>
      </c>
      <c r="C16" t="s">
        <v>10</v>
      </c>
      <c r="D16" t="s">
        <v>10</v>
      </c>
      <c r="E16" t="s">
        <v>11</v>
      </c>
      <c r="F16">
        <v>0.8856845498085022</v>
      </c>
      <c r="G16">
        <v>0.91937449642434543</v>
      </c>
      <c r="H16">
        <v>46.064853668212891</v>
      </c>
      <c r="I16" t="s">
        <v>42</v>
      </c>
    </row>
    <row r="17" spans="1:9" x14ac:dyDescent="0.3">
      <c r="A17">
        <v>16</v>
      </c>
      <c r="B17" t="s">
        <v>43</v>
      </c>
      <c r="C17" t="s">
        <v>10</v>
      </c>
      <c r="D17" t="s">
        <v>10</v>
      </c>
      <c r="E17" t="s">
        <v>11</v>
      </c>
      <c r="F17">
        <v>0.91387873888015747</v>
      </c>
      <c r="G17">
        <v>0.89217459687621237</v>
      </c>
      <c r="H17">
        <v>47.614097595214837</v>
      </c>
      <c r="I17" t="s">
        <v>44</v>
      </c>
    </row>
    <row r="18" spans="1:9" x14ac:dyDescent="0.3">
      <c r="A18">
        <v>17</v>
      </c>
      <c r="B18" t="s">
        <v>45</v>
      </c>
      <c r="C18" t="s">
        <v>10</v>
      </c>
      <c r="D18" t="s">
        <v>10</v>
      </c>
      <c r="E18" t="s">
        <v>11</v>
      </c>
      <c r="F18">
        <v>0.83178037405014038</v>
      </c>
      <c r="G18">
        <v>0.83174723851839016</v>
      </c>
      <c r="H18">
        <v>45.688152313232422</v>
      </c>
      <c r="I18" t="s">
        <v>46</v>
      </c>
    </row>
    <row r="19" spans="1:9" x14ac:dyDescent="0.3">
      <c r="A19">
        <v>18</v>
      </c>
      <c r="B19" t="s">
        <v>47</v>
      </c>
      <c r="C19" t="s">
        <v>10</v>
      </c>
      <c r="D19" t="s">
        <v>10</v>
      </c>
      <c r="E19" t="s">
        <v>11</v>
      </c>
      <c r="F19">
        <v>0.92250853776931763</v>
      </c>
      <c r="G19">
        <v>0.84544199238326467</v>
      </c>
      <c r="H19">
        <v>46.609640121459961</v>
      </c>
      <c r="I19" t="s">
        <v>48</v>
      </c>
    </row>
    <row r="20" spans="1:9" x14ac:dyDescent="0.3">
      <c r="A20">
        <v>19</v>
      </c>
      <c r="B20" t="s">
        <v>49</v>
      </c>
      <c r="C20" t="s">
        <v>10</v>
      </c>
      <c r="D20" t="s">
        <v>10</v>
      </c>
      <c r="E20" t="s">
        <v>11</v>
      </c>
      <c r="F20">
        <v>0.87100660800933838</v>
      </c>
      <c r="G20">
        <v>0.74821921171550987</v>
      </c>
      <c r="H20">
        <v>46.060085296630859</v>
      </c>
      <c r="I20" t="s">
        <v>50</v>
      </c>
    </row>
    <row r="21" spans="1:9" x14ac:dyDescent="0.3">
      <c r="A21">
        <v>20</v>
      </c>
      <c r="B21" t="s">
        <v>51</v>
      </c>
      <c r="C21" t="s">
        <v>10</v>
      </c>
      <c r="D21" t="s">
        <v>10</v>
      </c>
      <c r="E21" t="s">
        <v>11</v>
      </c>
      <c r="F21">
        <v>0.8476945161819458</v>
      </c>
      <c r="G21">
        <v>0.81516760810952993</v>
      </c>
      <c r="H21">
        <v>44.203042984008789</v>
      </c>
      <c r="I21" t="s">
        <v>52</v>
      </c>
    </row>
    <row r="22" spans="1:9" x14ac:dyDescent="0.3">
      <c r="A22">
        <v>21</v>
      </c>
      <c r="B22" t="s">
        <v>53</v>
      </c>
      <c r="C22" t="s">
        <v>54</v>
      </c>
      <c r="D22" t="s">
        <v>54</v>
      </c>
      <c r="E22" t="s">
        <v>11</v>
      </c>
      <c r="F22">
        <v>0.85388350486755371</v>
      </c>
      <c r="G22">
        <v>0.91386346211438174</v>
      </c>
      <c r="H22">
        <v>46.747446060180657</v>
      </c>
      <c r="I22" t="s">
        <v>55</v>
      </c>
    </row>
    <row r="23" spans="1:9" x14ac:dyDescent="0.3">
      <c r="A23">
        <v>22</v>
      </c>
      <c r="B23" t="s">
        <v>56</v>
      </c>
      <c r="C23" t="s">
        <v>54</v>
      </c>
      <c r="D23" t="s">
        <v>54</v>
      </c>
      <c r="E23" t="s">
        <v>11</v>
      </c>
      <c r="F23">
        <v>0.89017409086227417</v>
      </c>
      <c r="G23">
        <v>0.77375776705844124</v>
      </c>
      <c r="H23">
        <v>44.895648956298828</v>
      </c>
      <c r="I23" t="s">
        <v>57</v>
      </c>
    </row>
    <row r="24" spans="1:9" x14ac:dyDescent="0.3">
      <c r="A24">
        <v>23</v>
      </c>
      <c r="B24" t="s">
        <v>58</v>
      </c>
      <c r="C24" t="s">
        <v>10</v>
      </c>
      <c r="D24" t="s">
        <v>10</v>
      </c>
      <c r="E24" t="s">
        <v>11</v>
      </c>
      <c r="F24">
        <v>0.79006797075271606</v>
      </c>
      <c r="G24">
        <v>0.76167506279988584</v>
      </c>
      <c r="H24">
        <v>45.06993293762207</v>
      </c>
      <c r="I24" t="s">
        <v>59</v>
      </c>
    </row>
    <row r="25" spans="1:9" x14ac:dyDescent="0.3">
      <c r="A25">
        <v>24</v>
      </c>
      <c r="B25" t="s">
        <v>60</v>
      </c>
      <c r="C25" t="s">
        <v>10</v>
      </c>
      <c r="D25" t="s">
        <v>10</v>
      </c>
      <c r="E25" t="s">
        <v>11</v>
      </c>
      <c r="F25">
        <v>0.72042989730834961</v>
      </c>
      <c r="G25">
        <v>0.89865762182159081</v>
      </c>
      <c r="H25">
        <v>43.617486953735352</v>
      </c>
      <c r="I25" t="s">
        <v>61</v>
      </c>
    </row>
    <row r="26" spans="1:9" x14ac:dyDescent="0.3">
      <c r="A26">
        <v>25</v>
      </c>
      <c r="B26" t="s">
        <v>62</v>
      </c>
      <c r="C26" t="s">
        <v>10</v>
      </c>
      <c r="D26" t="s">
        <v>10</v>
      </c>
      <c r="E26" t="s">
        <v>11</v>
      </c>
      <c r="F26">
        <v>0.71562880277633667</v>
      </c>
      <c r="G26">
        <v>0.87306155024364562</v>
      </c>
      <c r="H26">
        <v>45.866727828979492</v>
      </c>
      <c r="I26" t="s">
        <v>63</v>
      </c>
    </row>
    <row r="27" spans="1:9" x14ac:dyDescent="0.3">
      <c r="A27">
        <v>26</v>
      </c>
      <c r="B27" t="s">
        <v>64</v>
      </c>
      <c r="C27" t="s">
        <v>10</v>
      </c>
      <c r="D27" t="s">
        <v>10</v>
      </c>
      <c r="E27" t="s">
        <v>65</v>
      </c>
      <c r="F27">
        <v>0.69155573844909668</v>
      </c>
      <c r="G27">
        <v>0.37056188609281271</v>
      </c>
      <c r="H27">
        <v>43.04814338684082</v>
      </c>
      <c r="I27" t="s">
        <v>66</v>
      </c>
    </row>
    <row r="28" spans="1:9" x14ac:dyDescent="0.3">
      <c r="A28">
        <v>27</v>
      </c>
      <c r="B28" t="s">
        <v>67</v>
      </c>
      <c r="C28" t="s">
        <v>10</v>
      </c>
      <c r="D28" t="s">
        <v>10</v>
      </c>
      <c r="E28" t="s">
        <v>11</v>
      </c>
      <c r="F28">
        <v>0.78382694721221924</v>
      </c>
      <c r="G28">
        <v>0.89514331156483629</v>
      </c>
      <c r="H28">
        <v>44.175148010253913</v>
      </c>
      <c r="I28" t="s">
        <v>68</v>
      </c>
    </row>
    <row r="29" spans="1:9" x14ac:dyDescent="0.3">
      <c r="A29">
        <v>28</v>
      </c>
      <c r="B29" t="s">
        <v>69</v>
      </c>
      <c r="C29" t="s">
        <v>10</v>
      </c>
      <c r="D29" t="s">
        <v>10</v>
      </c>
      <c r="E29" t="s">
        <v>11</v>
      </c>
      <c r="F29">
        <v>0.53542578220367432</v>
      </c>
      <c r="G29">
        <v>0.76487600013067114</v>
      </c>
      <c r="H29">
        <v>46.367168426513672</v>
      </c>
      <c r="I29" t="s">
        <v>70</v>
      </c>
    </row>
    <row r="30" spans="1:9" x14ac:dyDescent="0.3">
      <c r="A30">
        <v>29</v>
      </c>
      <c r="B30" t="s">
        <v>71</v>
      </c>
      <c r="C30" t="s">
        <v>10</v>
      </c>
      <c r="D30" t="s">
        <v>10</v>
      </c>
      <c r="E30" t="s">
        <v>11</v>
      </c>
      <c r="F30">
        <v>0.79571270942687988</v>
      </c>
      <c r="G30">
        <v>0.83521246727932608</v>
      </c>
      <c r="H30">
        <v>46.671867370605469</v>
      </c>
      <c r="I30" t="s">
        <v>72</v>
      </c>
    </row>
    <row r="31" spans="1:9" x14ac:dyDescent="0.3">
      <c r="A31">
        <v>30</v>
      </c>
      <c r="B31" t="s">
        <v>73</v>
      </c>
      <c r="C31" t="s">
        <v>10</v>
      </c>
      <c r="D31" t="s">
        <v>10</v>
      </c>
      <c r="E31" t="s">
        <v>11</v>
      </c>
      <c r="F31">
        <v>0.89089447259902954</v>
      </c>
      <c r="G31">
        <v>0.95688825314760118</v>
      </c>
      <c r="H31">
        <v>44.205904006958008</v>
      </c>
      <c r="I31" t="s">
        <v>74</v>
      </c>
    </row>
    <row r="32" spans="1:9" x14ac:dyDescent="0.3">
      <c r="A32">
        <v>31</v>
      </c>
      <c r="B32" t="s">
        <v>75</v>
      </c>
      <c r="C32" t="s">
        <v>10</v>
      </c>
      <c r="D32" t="s">
        <v>10</v>
      </c>
      <c r="E32" t="s">
        <v>11</v>
      </c>
      <c r="F32">
        <v>0.8842434287071228</v>
      </c>
      <c r="G32">
        <v>0.9192839319323356</v>
      </c>
      <c r="H32">
        <v>45.005321502685547</v>
      </c>
      <c r="I32" t="s">
        <v>76</v>
      </c>
    </row>
    <row r="33" spans="1:9" x14ac:dyDescent="0.3">
      <c r="A33">
        <v>32</v>
      </c>
      <c r="B33" t="s">
        <v>77</v>
      </c>
      <c r="C33" t="s">
        <v>10</v>
      </c>
      <c r="D33" t="s">
        <v>10</v>
      </c>
      <c r="E33" t="s">
        <v>11</v>
      </c>
      <c r="F33">
        <v>0.86871683597564697</v>
      </c>
      <c r="G33">
        <v>0.82433583391048382</v>
      </c>
      <c r="H33">
        <v>43.699979782104492</v>
      </c>
      <c r="I33" t="s">
        <v>78</v>
      </c>
    </row>
    <row r="34" spans="1:9" x14ac:dyDescent="0.3">
      <c r="A34">
        <v>33</v>
      </c>
      <c r="B34" t="s">
        <v>79</v>
      </c>
      <c r="C34" t="s">
        <v>10</v>
      </c>
      <c r="D34" t="s">
        <v>10</v>
      </c>
      <c r="E34" t="s">
        <v>11</v>
      </c>
      <c r="F34">
        <v>0.82731705904006958</v>
      </c>
      <c r="G34">
        <v>0.83287263967649594</v>
      </c>
      <c r="H34">
        <v>45.312881469726563</v>
      </c>
      <c r="I34" t="s">
        <v>80</v>
      </c>
    </row>
    <row r="35" spans="1:9" x14ac:dyDescent="0.3">
      <c r="A35">
        <v>34</v>
      </c>
      <c r="B35" t="s">
        <v>81</v>
      </c>
      <c r="C35" t="s">
        <v>10</v>
      </c>
      <c r="D35" t="s">
        <v>10</v>
      </c>
      <c r="E35" t="s">
        <v>11</v>
      </c>
      <c r="F35">
        <v>0.86795157194137573</v>
      </c>
      <c r="G35">
        <v>0.89366572243144271</v>
      </c>
      <c r="H35">
        <v>44.014215469360352</v>
      </c>
      <c r="I35" t="s">
        <v>82</v>
      </c>
    </row>
    <row r="36" spans="1:9" x14ac:dyDescent="0.3">
      <c r="A36">
        <v>35</v>
      </c>
      <c r="B36" t="s">
        <v>83</v>
      </c>
      <c r="C36" t="s">
        <v>54</v>
      </c>
      <c r="D36" t="s">
        <v>54</v>
      </c>
      <c r="E36" t="s">
        <v>11</v>
      </c>
      <c r="F36">
        <v>0.89752960205078125</v>
      </c>
      <c r="G36">
        <v>0.91445682517462268</v>
      </c>
      <c r="H36">
        <v>46.039104461669922</v>
      </c>
      <c r="I36" t="s">
        <v>84</v>
      </c>
    </row>
    <row r="37" spans="1:9" x14ac:dyDescent="0.3">
      <c r="A37">
        <v>36</v>
      </c>
      <c r="B37" t="s">
        <v>85</v>
      </c>
      <c r="C37" t="s">
        <v>54</v>
      </c>
      <c r="D37" t="s">
        <v>54</v>
      </c>
      <c r="E37" t="s">
        <v>11</v>
      </c>
      <c r="F37">
        <v>0.8759160041809082</v>
      </c>
      <c r="G37">
        <v>0.85058163140063536</v>
      </c>
      <c r="H37">
        <v>45.640230178833008</v>
      </c>
      <c r="I37" t="s">
        <v>86</v>
      </c>
    </row>
    <row r="38" spans="1:9" x14ac:dyDescent="0.3">
      <c r="A38">
        <v>37</v>
      </c>
      <c r="B38" t="s">
        <v>87</v>
      </c>
      <c r="C38" t="s">
        <v>54</v>
      </c>
      <c r="D38" t="s">
        <v>54</v>
      </c>
      <c r="E38" t="s">
        <v>11</v>
      </c>
      <c r="F38">
        <v>0.90088605880737305</v>
      </c>
      <c r="G38">
        <v>0.76928346083393051</v>
      </c>
      <c r="H38">
        <v>44.010400772094727</v>
      </c>
      <c r="I38" t="s">
        <v>88</v>
      </c>
    </row>
    <row r="39" spans="1:9" x14ac:dyDescent="0.3">
      <c r="A39">
        <v>38</v>
      </c>
      <c r="B39" t="s">
        <v>89</v>
      </c>
      <c r="C39" t="s">
        <v>54</v>
      </c>
      <c r="D39" t="s">
        <v>54</v>
      </c>
      <c r="E39" t="s">
        <v>11</v>
      </c>
      <c r="F39">
        <v>0.81588751077651978</v>
      </c>
      <c r="G39">
        <v>0.83593162818770794</v>
      </c>
      <c r="H39">
        <v>45.251846313476563</v>
      </c>
      <c r="I39" t="s">
        <v>90</v>
      </c>
    </row>
    <row r="40" spans="1:9" x14ac:dyDescent="0.3">
      <c r="A40">
        <v>39</v>
      </c>
      <c r="B40" t="s">
        <v>91</v>
      </c>
      <c r="C40" t="s">
        <v>54</v>
      </c>
      <c r="D40" t="s">
        <v>54</v>
      </c>
      <c r="E40" t="s">
        <v>11</v>
      </c>
      <c r="F40">
        <v>0.80239301919937134</v>
      </c>
      <c r="G40">
        <v>0.84505421471070841</v>
      </c>
      <c r="H40">
        <v>44.405221939086907</v>
      </c>
      <c r="I40" t="s">
        <v>92</v>
      </c>
    </row>
    <row r="41" spans="1:9" x14ac:dyDescent="0.3">
      <c r="A41">
        <v>40</v>
      </c>
      <c r="B41" t="s">
        <v>93</v>
      </c>
      <c r="C41" t="s">
        <v>54</v>
      </c>
      <c r="D41" t="s">
        <v>54</v>
      </c>
      <c r="E41" t="s">
        <v>11</v>
      </c>
      <c r="F41">
        <v>0.86196315288543701</v>
      </c>
      <c r="G41">
        <v>0.75927069832339988</v>
      </c>
      <c r="H41">
        <v>45.197963714599609</v>
      </c>
      <c r="I41" t="s">
        <v>94</v>
      </c>
    </row>
    <row r="42" spans="1:9" x14ac:dyDescent="0.3">
      <c r="A42">
        <v>41</v>
      </c>
      <c r="B42" t="s">
        <v>95</v>
      </c>
      <c r="C42" t="s">
        <v>54</v>
      </c>
      <c r="D42" t="s">
        <v>54</v>
      </c>
      <c r="E42" t="s">
        <v>11</v>
      </c>
      <c r="F42">
        <v>0.8688582181930542</v>
      </c>
      <c r="G42">
        <v>0.80868629369963974</v>
      </c>
      <c r="H42">
        <v>43.687820434570313</v>
      </c>
      <c r="I42" t="s">
        <v>96</v>
      </c>
    </row>
    <row r="43" spans="1:9" x14ac:dyDescent="0.3">
      <c r="A43">
        <v>42</v>
      </c>
      <c r="B43" t="s">
        <v>97</v>
      </c>
      <c r="C43" t="s">
        <v>54</v>
      </c>
      <c r="D43" t="s">
        <v>54</v>
      </c>
      <c r="E43" t="s">
        <v>11</v>
      </c>
      <c r="F43">
        <v>0.89577609300613403</v>
      </c>
      <c r="G43">
        <v>0.89963207319511229</v>
      </c>
      <c r="H43">
        <v>45.09425163269043</v>
      </c>
      <c r="I43" t="s">
        <v>98</v>
      </c>
    </row>
    <row r="44" spans="1:9" x14ac:dyDescent="0.3">
      <c r="A44">
        <v>43</v>
      </c>
      <c r="B44" t="s">
        <v>99</v>
      </c>
      <c r="C44" t="s">
        <v>54</v>
      </c>
      <c r="D44" t="s">
        <v>54</v>
      </c>
      <c r="E44" t="s">
        <v>11</v>
      </c>
      <c r="F44">
        <v>0.79912006855010986</v>
      </c>
      <c r="G44">
        <v>0.77947783382406444</v>
      </c>
      <c r="H44">
        <v>43.735980987548828</v>
      </c>
      <c r="I44" t="s">
        <v>100</v>
      </c>
    </row>
    <row r="45" spans="1:9" x14ac:dyDescent="0.3">
      <c r="A45">
        <v>44</v>
      </c>
      <c r="B45" t="s">
        <v>101</v>
      </c>
      <c r="C45" t="s">
        <v>54</v>
      </c>
      <c r="D45" t="s">
        <v>54</v>
      </c>
      <c r="E45" t="s">
        <v>11</v>
      </c>
      <c r="F45">
        <v>0.88632839918136597</v>
      </c>
      <c r="G45">
        <v>0.90150239764597229</v>
      </c>
      <c r="H45">
        <v>46.253204345703118</v>
      </c>
      <c r="I45" t="s">
        <v>102</v>
      </c>
    </row>
    <row r="46" spans="1:9" x14ac:dyDescent="0.3">
      <c r="A46">
        <v>45</v>
      </c>
      <c r="B46" t="s">
        <v>103</v>
      </c>
      <c r="C46" t="s">
        <v>54</v>
      </c>
      <c r="D46" t="s">
        <v>54</v>
      </c>
      <c r="E46" t="s">
        <v>11</v>
      </c>
      <c r="F46">
        <v>0.90453863143920898</v>
      </c>
      <c r="G46">
        <v>0.80513065537974227</v>
      </c>
      <c r="H46">
        <v>45.445442199707031</v>
      </c>
      <c r="I46" t="s">
        <v>104</v>
      </c>
    </row>
    <row r="47" spans="1:9" x14ac:dyDescent="0.3">
      <c r="A47">
        <v>46</v>
      </c>
      <c r="B47" t="s">
        <v>105</v>
      </c>
      <c r="C47" t="s">
        <v>54</v>
      </c>
      <c r="D47" t="s">
        <v>54</v>
      </c>
      <c r="E47" t="s">
        <v>11</v>
      </c>
      <c r="F47">
        <v>0.86725902557373047</v>
      </c>
      <c r="G47">
        <v>0.92379069824621962</v>
      </c>
      <c r="H47">
        <v>44.565916061401367</v>
      </c>
      <c r="I47" t="s">
        <v>106</v>
      </c>
    </row>
    <row r="48" spans="1:9" x14ac:dyDescent="0.3">
      <c r="A48">
        <v>47</v>
      </c>
      <c r="B48" t="s">
        <v>107</v>
      </c>
      <c r="C48" t="s">
        <v>54</v>
      </c>
      <c r="D48" t="s">
        <v>54</v>
      </c>
      <c r="E48" t="s">
        <v>11</v>
      </c>
      <c r="F48">
        <v>0.88316446542739868</v>
      </c>
      <c r="G48">
        <v>0.95225996883263619</v>
      </c>
      <c r="H48">
        <v>44.393777847290039</v>
      </c>
      <c r="I48" t="s">
        <v>108</v>
      </c>
    </row>
    <row r="49" spans="1:9" x14ac:dyDescent="0.3">
      <c r="A49">
        <v>48</v>
      </c>
      <c r="B49" t="s">
        <v>109</v>
      </c>
      <c r="C49" t="s">
        <v>54</v>
      </c>
      <c r="D49" t="s">
        <v>54</v>
      </c>
      <c r="E49" t="s">
        <v>11</v>
      </c>
      <c r="F49">
        <v>0.86577451229095459</v>
      </c>
      <c r="G49">
        <v>0.84057896070270577</v>
      </c>
      <c r="H49">
        <v>45.789957046508789</v>
      </c>
      <c r="I49" t="s">
        <v>110</v>
      </c>
    </row>
    <row r="50" spans="1:9" x14ac:dyDescent="0.3">
      <c r="A50">
        <v>49</v>
      </c>
      <c r="B50" t="s">
        <v>111</v>
      </c>
      <c r="C50" t="s">
        <v>54</v>
      </c>
      <c r="D50" t="s">
        <v>54</v>
      </c>
      <c r="E50" t="s">
        <v>11</v>
      </c>
      <c r="F50">
        <v>0.85640233755111694</v>
      </c>
      <c r="G50">
        <v>0.88801834182948103</v>
      </c>
      <c r="H50">
        <v>45.333385467529297</v>
      </c>
      <c r="I50" t="s">
        <v>112</v>
      </c>
    </row>
    <row r="51" spans="1:9" x14ac:dyDescent="0.3">
      <c r="A51">
        <v>50</v>
      </c>
      <c r="B51" t="s">
        <v>113</v>
      </c>
      <c r="C51" t="s">
        <v>54</v>
      </c>
      <c r="D51" t="s">
        <v>54</v>
      </c>
      <c r="E51" t="s">
        <v>11</v>
      </c>
      <c r="F51">
        <v>0.87704718112945557</v>
      </c>
      <c r="G51">
        <v>0.90778349442638273</v>
      </c>
      <c r="H51">
        <v>44.571161270141602</v>
      </c>
      <c r="I51" t="s">
        <v>114</v>
      </c>
    </row>
    <row r="52" spans="1:9" x14ac:dyDescent="0.3">
      <c r="A52">
        <v>51</v>
      </c>
      <c r="B52" t="s">
        <v>115</v>
      </c>
      <c r="C52" t="s">
        <v>54</v>
      </c>
      <c r="D52" t="s">
        <v>54</v>
      </c>
      <c r="E52" t="s">
        <v>11</v>
      </c>
      <c r="F52">
        <v>0.88078689575195313</v>
      </c>
      <c r="G52">
        <v>0.95375559544234312</v>
      </c>
      <c r="H52">
        <v>47.267913818359382</v>
      </c>
      <c r="I52" t="s">
        <v>116</v>
      </c>
    </row>
    <row r="53" spans="1:9" x14ac:dyDescent="0.3">
      <c r="A53">
        <v>52</v>
      </c>
      <c r="B53" t="s">
        <v>117</v>
      </c>
      <c r="C53" t="s">
        <v>54</v>
      </c>
      <c r="D53" t="s">
        <v>54</v>
      </c>
      <c r="E53" t="s">
        <v>11</v>
      </c>
      <c r="F53">
        <v>0.87760001420974731</v>
      </c>
      <c r="G53">
        <v>0.86415443218930821</v>
      </c>
      <c r="H53">
        <v>47.021389007568359</v>
      </c>
      <c r="I53" t="s">
        <v>118</v>
      </c>
    </row>
    <row r="54" spans="1:9" x14ac:dyDescent="0.3">
      <c r="A54">
        <v>53</v>
      </c>
      <c r="B54" t="s">
        <v>119</v>
      </c>
      <c r="C54" t="s">
        <v>54</v>
      </c>
      <c r="D54" t="s">
        <v>54</v>
      </c>
      <c r="E54" t="s">
        <v>11</v>
      </c>
      <c r="F54">
        <v>0.87237465381622314</v>
      </c>
      <c r="G54">
        <v>0.87922723824415716</v>
      </c>
      <c r="H54">
        <v>45.13096809387207</v>
      </c>
      <c r="I54" t="s">
        <v>120</v>
      </c>
    </row>
    <row r="55" spans="1:9" x14ac:dyDescent="0.3">
      <c r="A55">
        <v>54</v>
      </c>
      <c r="B55" t="s">
        <v>121</v>
      </c>
      <c r="C55" t="s">
        <v>54</v>
      </c>
      <c r="D55" t="s">
        <v>54</v>
      </c>
      <c r="E55" t="s">
        <v>11</v>
      </c>
      <c r="F55">
        <v>0.85233741998672485</v>
      </c>
      <c r="G55">
        <v>0.90522833825474225</v>
      </c>
      <c r="H55">
        <v>43.692588806152337</v>
      </c>
      <c r="I55" t="s">
        <v>122</v>
      </c>
    </row>
    <row r="56" spans="1:9" x14ac:dyDescent="0.3">
      <c r="A56">
        <v>55</v>
      </c>
      <c r="B56" t="s">
        <v>123</v>
      </c>
      <c r="C56" t="s">
        <v>54</v>
      </c>
      <c r="D56" t="s">
        <v>54</v>
      </c>
      <c r="E56" t="s">
        <v>11</v>
      </c>
      <c r="F56">
        <v>0.8983655571937561</v>
      </c>
      <c r="G56">
        <v>0.70422784562024465</v>
      </c>
      <c r="H56">
        <v>44.142007827758789</v>
      </c>
      <c r="I56" t="s">
        <v>124</v>
      </c>
    </row>
    <row r="57" spans="1:9" x14ac:dyDescent="0.3">
      <c r="A57">
        <v>56</v>
      </c>
      <c r="B57" t="s">
        <v>125</v>
      </c>
      <c r="C57" t="s">
        <v>54</v>
      </c>
      <c r="D57" t="s">
        <v>54</v>
      </c>
      <c r="E57" t="s">
        <v>11</v>
      </c>
      <c r="F57">
        <v>0.88880801200866699</v>
      </c>
      <c r="G57">
        <v>0.8717215858356997</v>
      </c>
      <c r="H57">
        <v>46.189069747924798</v>
      </c>
      <c r="I57" t="s">
        <v>126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1"/>
  <sheetViews>
    <sheetView workbookViewId="0"/>
  </sheetViews>
  <sheetFormatPr defaultRowHeight="14.4" x14ac:dyDescent="0.3"/>
  <sheetData>
    <row r="1" spans="1:2" x14ac:dyDescent="0.3">
      <c r="A1" t="s">
        <v>127</v>
      </c>
      <c r="B1" t="s">
        <v>128</v>
      </c>
    </row>
    <row r="2" spans="1:2" x14ac:dyDescent="0.3">
      <c r="A2" t="s">
        <v>129</v>
      </c>
      <c r="B2">
        <v>0.8327776106395246</v>
      </c>
    </row>
    <row r="3" spans="1:2" x14ac:dyDescent="0.3">
      <c r="A3" t="s">
        <v>130</v>
      </c>
      <c r="B3">
        <v>61.177722045353477</v>
      </c>
    </row>
    <row r="4" spans="1:2" x14ac:dyDescent="0.3">
      <c r="A4" t="s">
        <v>11</v>
      </c>
      <c r="B4">
        <v>54</v>
      </c>
    </row>
    <row r="5" spans="1:2" x14ac:dyDescent="0.3">
      <c r="A5" t="s">
        <v>65</v>
      </c>
      <c r="B5">
        <v>1</v>
      </c>
    </row>
    <row r="6" spans="1:2" x14ac:dyDescent="0.3">
      <c r="A6" t="s">
        <v>29</v>
      </c>
      <c r="B6">
        <v>1</v>
      </c>
    </row>
    <row r="7" spans="1:2" x14ac:dyDescent="0.3">
      <c r="A7" t="s">
        <v>131</v>
      </c>
      <c r="B7">
        <v>0</v>
      </c>
    </row>
    <row r="8" spans="1:2" x14ac:dyDescent="0.3">
      <c r="A8" t="s">
        <v>132</v>
      </c>
      <c r="B8">
        <v>0.98181818181818181</v>
      </c>
    </row>
    <row r="9" spans="1:2" x14ac:dyDescent="0.3">
      <c r="A9" t="s">
        <v>133</v>
      </c>
      <c r="B9">
        <v>0.98181818181818181</v>
      </c>
    </row>
    <row r="10" spans="1:2" x14ac:dyDescent="0.3">
      <c r="A10" t="s">
        <v>134</v>
      </c>
      <c r="B10">
        <v>0.98181818181818181</v>
      </c>
    </row>
    <row r="11" spans="1:2" x14ac:dyDescent="0.3">
      <c r="A11" t="s">
        <v>135</v>
      </c>
      <c r="B11">
        <v>0.98181818181818181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Detections</vt:lpstr>
      <vt:lpstr>Statistics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Bima Prasetio</cp:lastModifiedBy>
  <dcterms:created xsi:type="dcterms:W3CDTF">2024-06-23T15:29:49Z</dcterms:created>
  <dcterms:modified xsi:type="dcterms:W3CDTF">2024-07-05T16:38:01Z</dcterms:modified>
</cp:coreProperties>
</file>